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35" i="1" l="1"/>
  <c r="G35" i="1" s="1"/>
  <c r="E35" i="1"/>
  <c r="D35" i="1"/>
  <c r="H35" i="1" s="1"/>
  <c r="I35" i="1" s="1"/>
</calcChain>
</file>

<file path=xl/sharedStrings.xml><?xml version="1.0" encoding="utf-8"?>
<sst xmlns="http://schemas.openxmlformats.org/spreadsheetml/2006/main" count="45" uniqueCount="41">
  <si>
    <t>Краткое описание</t>
  </si>
  <si>
    <t>Каркас</t>
  </si>
  <si>
    <t>Крыша</t>
  </si>
  <si>
    <t>Пол</t>
  </si>
  <si>
    <t>Окна</t>
  </si>
  <si>
    <t>Утепление</t>
  </si>
  <si>
    <t>Электрооборудование</t>
  </si>
  <si>
    <t>Наружная отделка OSB-плитой</t>
  </si>
  <si>
    <r>
      <t>Кабель сечением 2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Calibri"/>
        <family val="2"/>
        <charset val="204"/>
        <scheme val="minor"/>
      </rPr>
      <t>2,5 мм (6 кВт) уложен в кабель-канал, светильник потолочный — 4 шт., розетка двойная — 2 шт., автомат защиты 16А — 2 шт.</t>
    </r>
  </si>
  <si>
    <r>
      <t>ПВХ 1000</t>
    </r>
    <r>
      <rPr>
        <sz val="11"/>
        <color theme="1"/>
        <rFont val="Calibri"/>
        <family val="2"/>
        <charset val="204"/>
      </rPr>
      <t>×</t>
    </r>
    <r>
      <rPr>
        <sz val="11"/>
        <color theme="1"/>
        <rFont val="Calibri"/>
        <family val="2"/>
        <charset val="204"/>
        <scheme val="minor"/>
      </rPr>
      <t>1000 мм поворотное (1 шт. в каждом модуле).</t>
    </r>
  </si>
  <si>
    <r>
      <t xml:space="preserve">Комплектации и цены на cадовые (дачные) модульные домики СМД-2 </t>
    </r>
    <r>
      <rPr>
        <b/>
        <sz val="18"/>
        <color theme="1"/>
        <rFont val="Calibri"/>
        <family val="2"/>
        <charset val="204"/>
      </rPr>
      <t>«Мечта»</t>
    </r>
    <r>
      <rPr>
        <b/>
        <sz val="18"/>
        <color theme="1"/>
        <rFont val="Calibri"/>
        <family val="2"/>
        <charset val="204"/>
        <scheme val="minor"/>
      </rPr>
      <t>.</t>
    </r>
  </si>
  <si>
    <t xml:space="preserve">СМД-2.1. Размер домика 6000х5000 мм. Состоит из двух модулей размером 6000х2500 мм. Крыша домика собирается на месте на установленные модули. </t>
  </si>
  <si>
    <t>Стоимость садового модульного домика, руб. с НДС.</t>
  </si>
  <si>
    <r>
      <t>Эскиз домика</t>
    </r>
    <r>
      <rPr>
        <b/>
        <sz val="14"/>
        <color theme="1"/>
        <rFont val="Calibri"/>
        <family val="2"/>
        <charset val="204"/>
      </rPr>
      <t>*</t>
    </r>
  </si>
  <si>
    <t>Наружная отделка  фальш-брус (имитация бруса)</t>
  </si>
  <si>
    <t>Наружная обшивка</t>
  </si>
  <si>
    <t>Внутренняя обшивка</t>
  </si>
  <si>
    <t>Двери</t>
  </si>
  <si>
    <t>Маркировка домика, типоразмеры</t>
  </si>
  <si>
    <t>Высота  крыши h = 1,5 м</t>
  </si>
  <si>
    <t>Высота крыши h = 3 м</t>
  </si>
  <si>
    <t>Высота крыши h = 1,5 м</t>
  </si>
  <si>
    <t>Садовые (дачные) модульные домики серии "Мечта" собираются на базе двух модулей. Модули соединяют на участке заказчика. Крыша собирается на месте на установленные модули.  Высота крыши составляет 1,5-3 метра на выбор заказчика. Короткие сроки сборки и относительно невысокая стоимость делают эти домики очень популярными среди садоводов. Отличный вариант всесезонного домика для дачного участка. Конструкция домика позволяет использовать мансардный этаж для проживания. Домик тёплый и уютный.</t>
  </si>
  <si>
    <t>Наружная отделка блок-хаус (имитация бревна)</t>
  </si>
  <si>
    <t>Монтируется на установленные модули на участке заказчика, высота конька (h) от 1500 мм до 3000 мм. Покрыта проф. листом С-21 с полимерным покрытием коричневого цвета. При высоте крыши 3000 мм возможно обустройство мансардного этажа.</t>
  </si>
  <si>
    <t xml:space="preserve">Входная - деревянная филенчатая, накладной замок с комплектом ключей. </t>
  </si>
  <si>
    <t>Так же предлагаем услуги по возведению фундамента под садовый модульный домик:</t>
  </si>
  <si>
    <t>2. Столбчатый фундамент.</t>
  </si>
  <si>
    <t>3. Ленточный фундамент.</t>
  </si>
  <si>
    <t>Стоимость уточняйте у наших менеджером.</t>
  </si>
  <si>
    <t>1. Фундамент на винтовых сваяхс обвязкой брусом.</t>
  </si>
  <si>
    <t>Стоимость монтажа</t>
  </si>
  <si>
    <t>OSB/Фальш-брус/Блок-хаус.</t>
  </si>
  <si>
    <t>Нижний пояс - брус 100х150 мм, вертикальные стойки - брус 40х100 мм, верхний пояс (балки перекрытия) - брус 40х150 мм</t>
  </si>
  <si>
    <t>Черновой пол - доска 25 мм, сверху лаг стелится доска 25 мм, обработанная биозащитным средством,  OSB-плита 9 мм, линолеум.</t>
  </si>
  <si>
    <t>Стоимость доставки</t>
  </si>
  <si>
    <t>Уточните информацию у менеджеров</t>
  </si>
  <si>
    <t>Планировка</t>
  </si>
  <si>
    <t>Студия.  Возможна планировка согласно ТЗ Заказчика.</t>
  </si>
  <si>
    <t xml:space="preserve">Вагонка сосна сорт ВС. Высота потолков 2,2 м. Проем в межэтажном перекрытии для установки люка или лестницы. </t>
  </si>
  <si>
    <t xml:space="preserve">Гидроизоляцция А, мин. плита 100 мм (пол, потолок, стены), Пароизоляция 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</si>
</sst>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649943</xdr:colOff>
      <xdr:row>14</xdr:row>
      <xdr:rowOff>56030</xdr:rowOff>
    </xdr:from>
    <xdr:to>
      <xdr:col>7</xdr:col>
      <xdr:colOff>680820</xdr:colOff>
      <xdr:row>27</xdr:row>
      <xdr:rowOff>89647</xdr:rowOff>
    </xdr:to>
    <xdr:pic>
      <xdr:nvPicPr>
        <xdr:cNvPr id="8" name="Рисунок 7" descr="Эскиз СД-2 h=1.5 и 3 м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4443" y="5367618"/>
          <a:ext cx="6463053" cy="2510117"/>
        </a:xfrm>
        <a:prstGeom prst="rect">
          <a:avLst/>
        </a:prstGeom>
      </xdr:spPr>
    </xdr:pic>
    <xdr:clientData/>
  </xdr:twoCellAnchor>
  <xdr:twoCellAnchor editAs="oneCell">
    <xdr:from>
      <xdr:col>1</xdr:col>
      <xdr:colOff>829233</xdr:colOff>
      <xdr:row>34</xdr:row>
      <xdr:rowOff>100853</xdr:rowOff>
    </xdr:from>
    <xdr:to>
      <xdr:col>2</xdr:col>
      <xdr:colOff>1091215</xdr:colOff>
      <xdr:row>34</xdr:row>
      <xdr:rowOff>1360853</xdr:rowOff>
    </xdr:to>
    <xdr:pic>
      <xdr:nvPicPr>
        <xdr:cNvPr id="10" name="Рисунок 9" descr="Эскиз СД-2.2.t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4851" y="12404912"/>
          <a:ext cx="1169658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2</xdr:col>
      <xdr:colOff>313765</xdr:colOff>
      <xdr:row>51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67882"/>
          <a:ext cx="2935941" cy="2857500"/>
        </a:xfrm>
        <a:prstGeom prst="rect">
          <a:avLst/>
        </a:prstGeom>
      </xdr:spPr>
    </xdr:pic>
    <xdr:clientData/>
  </xdr:twoCellAnchor>
  <xdr:twoCellAnchor editAs="oneCell">
    <xdr:from>
      <xdr:col>2</xdr:col>
      <xdr:colOff>302559</xdr:colOff>
      <xdr:row>36</xdr:row>
      <xdr:rowOff>1</xdr:rowOff>
    </xdr:from>
    <xdr:to>
      <xdr:col>5</xdr:col>
      <xdr:colOff>145677</xdr:colOff>
      <xdr:row>51</xdr:row>
      <xdr:rowOff>44825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12494560"/>
          <a:ext cx="3597089" cy="2902324"/>
        </a:xfrm>
        <a:prstGeom prst="rect">
          <a:avLst/>
        </a:prstGeom>
      </xdr:spPr>
    </xdr:pic>
    <xdr:clientData/>
  </xdr:twoCellAnchor>
  <xdr:twoCellAnchor editAs="oneCell">
    <xdr:from>
      <xdr:col>5</xdr:col>
      <xdr:colOff>123265</xdr:colOff>
      <xdr:row>36</xdr:row>
      <xdr:rowOff>11206</xdr:rowOff>
    </xdr:from>
    <xdr:to>
      <xdr:col>8</xdr:col>
      <xdr:colOff>907676</xdr:colOff>
      <xdr:row>51</xdr:row>
      <xdr:rowOff>67236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12505765"/>
          <a:ext cx="3406588" cy="2913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" zoomScale="85" zoomScaleNormal="85" workbookViewId="0">
      <selection activeCell="C13" sqref="C13:I13"/>
    </sheetView>
  </sheetViews>
  <sheetFormatPr defaultRowHeight="15" x14ac:dyDescent="0.25"/>
  <cols>
    <col min="1" max="1" width="25.7109375" customWidth="1"/>
    <col min="2" max="2" width="13.5703125" customWidth="1"/>
    <col min="3" max="3" width="28.140625" customWidth="1"/>
    <col min="4" max="4" width="13.85546875" customWidth="1"/>
    <col min="5" max="5" width="14.42578125" customWidth="1"/>
    <col min="6" max="6" width="12.7109375" customWidth="1"/>
    <col min="7" max="7" width="13.85546875" customWidth="1"/>
    <col min="8" max="8" width="12.7109375" customWidth="1"/>
    <col min="9" max="9" width="13.7109375" customWidth="1"/>
  </cols>
  <sheetData>
    <row r="1" spans="1:9" ht="36.75" customHeight="1" x14ac:dyDescent="0.25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9" ht="80.25" customHeight="1" x14ac:dyDescent="0.25">
      <c r="A2" s="16" t="s">
        <v>0</v>
      </c>
      <c r="B2" s="16"/>
      <c r="C2" s="12" t="s">
        <v>22</v>
      </c>
      <c r="D2" s="12"/>
      <c r="E2" s="12"/>
      <c r="F2" s="12"/>
      <c r="G2" s="12"/>
      <c r="H2" s="12"/>
      <c r="I2" s="12"/>
    </row>
    <row r="3" spans="1:9" ht="27.75" customHeight="1" x14ac:dyDescent="0.25">
      <c r="A3" s="11" t="s">
        <v>1</v>
      </c>
      <c r="B3" s="11"/>
      <c r="C3" s="12" t="s">
        <v>33</v>
      </c>
      <c r="D3" s="12"/>
      <c r="E3" s="12"/>
      <c r="F3" s="12"/>
      <c r="G3" s="12"/>
      <c r="H3" s="12"/>
      <c r="I3" s="12"/>
    </row>
    <row r="4" spans="1:9" ht="18.75" customHeight="1" x14ac:dyDescent="0.25">
      <c r="A4" s="11" t="s">
        <v>15</v>
      </c>
      <c r="B4" s="11"/>
      <c r="C4" s="19" t="s">
        <v>32</v>
      </c>
      <c r="D4" s="19"/>
      <c r="E4" s="19"/>
      <c r="F4" s="19"/>
      <c r="G4" s="19"/>
      <c r="H4" s="19"/>
      <c r="I4" s="19"/>
    </row>
    <row r="5" spans="1:9" ht="25.5" customHeight="1" x14ac:dyDescent="0.25">
      <c r="A5" s="11" t="s">
        <v>16</v>
      </c>
      <c r="B5" s="11"/>
      <c r="C5" s="13" t="s">
        <v>39</v>
      </c>
      <c r="D5" s="14"/>
      <c r="E5" s="14"/>
      <c r="F5" s="14"/>
      <c r="G5" s="14"/>
      <c r="H5" s="14"/>
      <c r="I5" s="15"/>
    </row>
    <row r="6" spans="1:9" ht="25.5" customHeight="1" x14ac:dyDescent="0.25">
      <c r="A6" s="17" t="s">
        <v>37</v>
      </c>
      <c r="B6" s="18"/>
      <c r="C6" s="13" t="s">
        <v>38</v>
      </c>
      <c r="D6" s="14"/>
      <c r="E6" s="14"/>
      <c r="F6" s="14"/>
      <c r="G6" s="14"/>
      <c r="H6" s="14"/>
      <c r="I6" s="15"/>
    </row>
    <row r="7" spans="1:9" ht="45.75" customHeight="1" x14ac:dyDescent="0.25">
      <c r="A7" s="11" t="s">
        <v>2</v>
      </c>
      <c r="B7" s="11"/>
      <c r="C7" s="13" t="s">
        <v>24</v>
      </c>
      <c r="D7" s="14"/>
      <c r="E7" s="14"/>
      <c r="F7" s="14"/>
      <c r="G7" s="14"/>
      <c r="H7" s="14"/>
      <c r="I7" s="15"/>
    </row>
    <row r="8" spans="1:9" ht="32.25" customHeight="1" x14ac:dyDescent="0.25">
      <c r="A8" s="11" t="s">
        <v>3</v>
      </c>
      <c r="B8" s="11"/>
      <c r="C8" s="12" t="s">
        <v>34</v>
      </c>
      <c r="D8" s="12"/>
      <c r="E8" s="12"/>
      <c r="F8" s="12"/>
      <c r="G8" s="12"/>
      <c r="H8" s="12"/>
      <c r="I8" s="12"/>
    </row>
    <row r="9" spans="1:9" ht="27" customHeight="1" x14ac:dyDescent="0.25">
      <c r="A9" s="17" t="s">
        <v>5</v>
      </c>
      <c r="B9" s="18"/>
      <c r="C9" s="13" t="s">
        <v>40</v>
      </c>
      <c r="D9" s="14"/>
      <c r="E9" s="14"/>
      <c r="F9" s="14"/>
      <c r="G9" s="14"/>
      <c r="H9" s="14"/>
      <c r="I9" s="15"/>
    </row>
    <row r="10" spans="1:9" ht="23.25" customHeight="1" x14ac:dyDescent="0.25">
      <c r="A10" s="11" t="s">
        <v>4</v>
      </c>
      <c r="B10" s="11"/>
      <c r="C10" s="19" t="s">
        <v>9</v>
      </c>
      <c r="D10" s="19"/>
      <c r="E10" s="19"/>
      <c r="F10" s="19"/>
      <c r="G10" s="19"/>
      <c r="H10" s="19"/>
      <c r="I10" s="19"/>
    </row>
    <row r="11" spans="1:9" ht="27.75" customHeight="1" x14ac:dyDescent="0.25">
      <c r="A11" s="11" t="s">
        <v>17</v>
      </c>
      <c r="B11" s="11"/>
      <c r="C11" s="12" t="s">
        <v>25</v>
      </c>
      <c r="D11" s="12"/>
      <c r="E11" s="12"/>
      <c r="F11" s="12"/>
      <c r="G11" s="12"/>
      <c r="H11" s="12"/>
      <c r="I11" s="12"/>
    </row>
    <row r="12" spans="1:9" ht="33" customHeight="1" x14ac:dyDescent="0.25">
      <c r="A12" s="11" t="s">
        <v>6</v>
      </c>
      <c r="B12" s="11"/>
      <c r="C12" s="12" t="s">
        <v>8</v>
      </c>
      <c r="D12" s="12"/>
      <c r="E12" s="12"/>
      <c r="F12" s="12"/>
      <c r="G12" s="12"/>
      <c r="H12" s="12"/>
      <c r="I12" s="12"/>
    </row>
    <row r="13" spans="1:9" ht="20.25" customHeight="1" x14ac:dyDescent="0.25">
      <c r="A13" s="11" t="s">
        <v>31</v>
      </c>
      <c r="B13" s="11"/>
      <c r="C13" s="12" t="s">
        <v>36</v>
      </c>
      <c r="D13" s="12"/>
      <c r="E13" s="12"/>
      <c r="F13" s="12"/>
      <c r="G13" s="12"/>
      <c r="H13" s="12"/>
      <c r="I13" s="12"/>
    </row>
    <row r="14" spans="1:9" ht="20.25" customHeight="1" x14ac:dyDescent="0.25">
      <c r="A14" s="11" t="s">
        <v>35</v>
      </c>
      <c r="B14" s="11"/>
      <c r="C14" s="13" t="s">
        <v>36</v>
      </c>
      <c r="D14" s="14"/>
      <c r="E14" s="14"/>
      <c r="F14" s="14"/>
      <c r="G14" s="14"/>
      <c r="H14" s="14"/>
      <c r="I14" s="15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2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20.25" customHeight="1" x14ac:dyDescent="0.25">
      <c r="A30" s="10" t="s">
        <v>18</v>
      </c>
      <c r="B30" s="9" t="s">
        <v>13</v>
      </c>
      <c r="C30" s="9"/>
      <c r="D30" s="9" t="s">
        <v>12</v>
      </c>
      <c r="E30" s="9"/>
      <c r="F30" s="9"/>
      <c r="G30" s="9"/>
      <c r="H30" s="9"/>
      <c r="I30" s="9"/>
    </row>
    <row r="31" spans="1:9" ht="15" hidden="1" customHeight="1" x14ac:dyDescent="0.25">
      <c r="A31" s="10"/>
      <c r="B31" s="9"/>
      <c r="C31" s="9"/>
      <c r="D31" s="5"/>
      <c r="E31" s="5"/>
      <c r="F31" s="5"/>
      <c r="G31" s="5"/>
      <c r="H31" s="5"/>
      <c r="I31" s="5"/>
    </row>
    <row r="32" spans="1:9" ht="3" hidden="1" customHeight="1" x14ac:dyDescent="0.25">
      <c r="A32" s="10"/>
      <c r="B32" s="9"/>
      <c r="C32" s="9"/>
      <c r="D32" s="5"/>
      <c r="E32" s="5"/>
      <c r="F32" s="5"/>
      <c r="G32" s="5"/>
      <c r="H32" s="5"/>
      <c r="I32" s="5"/>
    </row>
    <row r="33" spans="1:10" ht="45.75" customHeight="1" x14ac:dyDescent="0.25">
      <c r="A33" s="10"/>
      <c r="B33" s="9"/>
      <c r="C33" s="9"/>
      <c r="D33" s="7" t="s">
        <v>7</v>
      </c>
      <c r="E33" s="7"/>
      <c r="F33" s="7" t="s">
        <v>14</v>
      </c>
      <c r="G33" s="7"/>
      <c r="H33" s="7" t="s">
        <v>23</v>
      </c>
      <c r="I33" s="7"/>
      <c r="J33" s="2"/>
    </row>
    <row r="34" spans="1:10" ht="65.25" customHeight="1" x14ac:dyDescent="0.25">
      <c r="A34" s="10"/>
      <c r="B34" s="9"/>
      <c r="C34" s="9"/>
      <c r="D34" s="4" t="s">
        <v>19</v>
      </c>
      <c r="E34" s="4" t="s">
        <v>20</v>
      </c>
      <c r="F34" s="4" t="s">
        <v>21</v>
      </c>
      <c r="G34" s="4" t="s">
        <v>20</v>
      </c>
      <c r="H34" s="4" t="s">
        <v>21</v>
      </c>
      <c r="I34" s="4" t="s">
        <v>20</v>
      </c>
    </row>
    <row r="35" spans="1:10" ht="116.25" customHeight="1" x14ac:dyDescent="0.25">
      <c r="A35" s="3" t="s">
        <v>11</v>
      </c>
      <c r="B35" s="8"/>
      <c r="C35" s="8"/>
      <c r="D35" s="6">
        <f>200000</f>
        <v>200000</v>
      </c>
      <c r="E35" s="6">
        <f>220000</f>
        <v>220000</v>
      </c>
      <c r="F35" s="6">
        <f>D35+22000</f>
        <v>222000</v>
      </c>
      <c r="G35" s="6">
        <f>F35+30000</f>
        <v>252000</v>
      </c>
      <c r="H35" s="6">
        <f>D35+35000</f>
        <v>235000</v>
      </c>
      <c r="I35" s="6">
        <f>H35+40000</f>
        <v>275000</v>
      </c>
    </row>
    <row r="53" spans="1:9" ht="18.75" x14ac:dyDescent="0.3">
      <c r="A53" s="21" t="s">
        <v>26</v>
      </c>
      <c r="B53" s="21"/>
      <c r="C53" s="21"/>
      <c r="D53" s="21"/>
      <c r="E53" s="21"/>
      <c r="F53" s="21"/>
      <c r="G53" s="21"/>
      <c r="H53" s="21"/>
      <c r="I53" s="21"/>
    </row>
    <row r="54" spans="1:9" ht="18.75" x14ac:dyDescent="0.3">
      <c r="A54" s="21" t="s">
        <v>30</v>
      </c>
      <c r="B54" s="21"/>
      <c r="C54" s="21"/>
      <c r="D54" s="21"/>
      <c r="E54" s="21"/>
      <c r="F54" s="21"/>
      <c r="G54" s="21"/>
      <c r="H54" s="21"/>
      <c r="I54" s="21"/>
    </row>
    <row r="55" spans="1:9" ht="18.75" x14ac:dyDescent="0.3">
      <c r="A55" s="21" t="s">
        <v>27</v>
      </c>
      <c r="B55" s="21"/>
      <c r="C55" s="21"/>
      <c r="D55" s="21"/>
      <c r="E55" s="21"/>
      <c r="F55" s="21"/>
      <c r="G55" s="21"/>
      <c r="H55" s="21"/>
      <c r="I55" s="21"/>
    </row>
    <row r="56" spans="1:9" ht="18.75" x14ac:dyDescent="0.3">
      <c r="A56" s="21" t="s">
        <v>28</v>
      </c>
      <c r="B56" s="21"/>
      <c r="C56" s="21"/>
      <c r="D56" s="21"/>
      <c r="E56" s="21"/>
      <c r="F56" s="21"/>
      <c r="G56" s="21"/>
      <c r="H56" s="21"/>
      <c r="I56" s="21"/>
    </row>
    <row r="57" spans="1:9" ht="18.75" x14ac:dyDescent="0.3">
      <c r="A57" s="21" t="s">
        <v>29</v>
      </c>
      <c r="B57" s="21"/>
      <c r="C57" s="21"/>
      <c r="D57" s="21"/>
      <c r="E57" s="21"/>
      <c r="F57" s="21"/>
      <c r="G57" s="21"/>
      <c r="H57" s="21"/>
      <c r="I57" s="21"/>
    </row>
  </sheetData>
  <mergeCells count="39">
    <mergeCell ref="A53:I53"/>
    <mergeCell ref="A54:I54"/>
    <mergeCell ref="A55:I55"/>
    <mergeCell ref="A56:I56"/>
    <mergeCell ref="A57:I57"/>
    <mergeCell ref="C10:I10"/>
    <mergeCell ref="A1:I1"/>
    <mergeCell ref="A12:B12"/>
    <mergeCell ref="A10:B10"/>
    <mergeCell ref="A11:B11"/>
    <mergeCell ref="C11:I11"/>
    <mergeCell ref="C12:I12"/>
    <mergeCell ref="A4:B4"/>
    <mergeCell ref="C4:I4"/>
    <mergeCell ref="A9:B9"/>
    <mergeCell ref="C9:I9"/>
    <mergeCell ref="A8:B8"/>
    <mergeCell ref="C2:I2"/>
    <mergeCell ref="C3:I3"/>
    <mergeCell ref="C5:I5"/>
    <mergeCell ref="C7:I7"/>
    <mergeCell ref="C8:I8"/>
    <mergeCell ref="A2:B2"/>
    <mergeCell ref="A3:B3"/>
    <mergeCell ref="A5:B5"/>
    <mergeCell ref="A7:B7"/>
    <mergeCell ref="A6:B6"/>
    <mergeCell ref="C6:I6"/>
    <mergeCell ref="A30:A34"/>
    <mergeCell ref="A13:B13"/>
    <mergeCell ref="C13:I13"/>
    <mergeCell ref="A14:B14"/>
    <mergeCell ref="C14:I14"/>
    <mergeCell ref="D33:E33"/>
    <mergeCell ref="B35:C35"/>
    <mergeCell ref="H33:I33"/>
    <mergeCell ref="F33:G33"/>
    <mergeCell ref="D30:I30"/>
    <mergeCell ref="B30:C34"/>
  </mergeCells>
  <pageMargins left="0.61" right="0.23622047244094491" top="0.4" bottom="0.43" header="0.23622047244094491" footer="0.31496062992125984"/>
  <pageSetup paperSize="9" scale="63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2015-06-09T13:22:47Z</cp:lastPrinted>
  <dcterms:created xsi:type="dcterms:W3CDTF">2015-01-21T07:59:39Z</dcterms:created>
  <dcterms:modified xsi:type="dcterms:W3CDTF">2016-03-17T13:07:31Z</dcterms:modified>
</cp:coreProperties>
</file>